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\File-SV\seisaku\ふ　ふるさと納税\し　申請関係\"/>
    </mc:Choice>
  </mc:AlternateContent>
  <xr:revisionPtr revIDLastSave="0" documentId="13_ncr:1_{1E01CEC4-FDCD-49A0-A785-7F1891D05A0D}" xr6:coauthVersionLast="47" xr6:coauthVersionMax="47" xr10:uidLastSave="{00000000-0000-0000-0000-000000000000}"/>
  <bookViews>
    <workbookView xWindow="28680" yWindow="-120" windowWidth="29040" windowHeight="15720" xr2:uid="{1E4D0587-5909-411E-9442-406246600789}"/>
  </bookViews>
  <sheets>
    <sheet name="２号原材料表" sheetId="1" r:id="rId1"/>
  </sheets>
  <definedNames>
    <definedName name="_xlnm.Print_Area" localSheetId="0">'２号原材料表'!$A$1:$H$19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13" i="1"/>
  <c r="F14" i="1"/>
  <c r="E12" i="1"/>
  <c r="F15" i="1"/>
  <c r="E7" i="1" s="1"/>
  <c r="G7" i="1" s="1"/>
  <c r="F16" i="1"/>
  <c r="F17" i="1"/>
  <c r="F18" i="1"/>
  <c r="F19" i="1"/>
  <c r="F10" i="1"/>
</calcChain>
</file>

<file path=xl/sharedStrings.xml><?xml version="1.0" encoding="utf-8"?>
<sst xmlns="http://schemas.openxmlformats.org/spreadsheetml/2006/main" count="21" uniqueCount="20">
  <si>
    <t>原材料名</t>
    <rPh sb="0" eb="3">
      <t>ゲンザイリョウ</t>
    </rPh>
    <rPh sb="3" eb="4">
      <t>メイ</t>
    </rPh>
    <phoneticPr fontId="1"/>
  </si>
  <si>
    <t>原材料生産地</t>
    <rPh sb="0" eb="3">
      <t>ゲンザイリョウ</t>
    </rPh>
    <rPh sb="3" eb="6">
      <t>セイサンチ</t>
    </rPh>
    <phoneticPr fontId="1"/>
  </si>
  <si>
    <t>全体に占める割合</t>
    <rPh sb="0" eb="2">
      <t>ゼンタイ</t>
    </rPh>
    <rPh sb="3" eb="4">
      <t>シ</t>
    </rPh>
    <rPh sb="6" eb="8">
      <t>ワリアイ</t>
    </rPh>
    <phoneticPr fontId="1"/>
  </si>
  <si>
    <t>お礼品名</t>
    <rPh sb="1" eb="2">
      <t>レイ</t>
    </rPh>
    <rPh sb="2" eb="4">
      <t>ヒンメイ</t>
    </rPh>
    <phoneticPr fontId="1"/>
  </si>
  <si>
    <t>事業者名</t>
    <rPh sb="0" eb="4">
      <t>ジギョウシャメイ</t>
    </rPh>
    <phoneticPr fontId="1"/>
  </si>
  <si>
    <t>担当者名</t>
    <rPh sb="0" eb="4">
      <t>タントウシャメイ</t>
    </rPh>
    <phoneticPr fontId="1"/>
  </si>
  <si>
    <t>連絡先</t>
    <rPh sb="0" eb="3">
      <t>レンラクサキ</t>
    </rPh>
    <phoneticPr fontId="1"/>
  </si>
  <si>
    <t>原材料割合の算定基礎（重量又は価格）</t>
    <rPh sb="0" eb="3">
      <t>ゲンザイリョウ</t>
    </rPh>
    <rPh sb="3" eb="5">
      <t>ワリアイ</t>
    </rPh>
    <rPh sb="6" eb="8">
      <t>サンテイ</t>
    </rPh>
    <rPh sb="8" eb="10">
      <t>キソ</t>
    </rPh>
    <rPh sb="11" eb="13">
      <t>ジュウリョウ</t>
    </rPh>
    <rPh sb="13" eb="14">
      <t>マタ</t>
    </rPh>
    <rPh sb="15" eb="17">
      <t>カカク</t>
    </rPh>
    <phoneticPr fontId="1"/>
  </si>
  <si>
    <t>％</t>
    <phoneticPr fontId="1"/>
  </si>
  <si>
    <t>備考</t>
    <rPh sb="0" eb="2">
      <t>ビコウ</t>
    </rPh>
    <phoneticPr fontId="1"/>
  </si>
  <si>
    <t>※選択※</t>
  </si>
  <si>
    <t>御代田町内産の原材料が過半を占めています。</t>
    <rPh sb="0" eb="3">
      <t>ミヨタ</t>
    </rPh>
    <rPh sb="3" eb="5">
      <t>チョウナイ</t>
    </rPh>
    <rPh sb="5" eb="6">
      <t>サン</t>
    </rPh>
    <rPh sb="7" eb="10">
      <t>ゲンザイリョウ</t>
    </rPh>
    <rPh sb="11" eb="13">
      <t>カハン</t>
    </rPh>
    <rPh sb="14" eb="15">
      <t>シ</t>
    </rPh>
    <phoneticPr fontId="1"/>
  </si>
  <si>
    <t>↑</t>
    <phoneticPr fontId="1"/>
  </si>
  <si>
    <t>確認の上、チェックをお願いします。</t>
    <rPh sb="0" eb="2">
      <t>カクニン</t>
    </rPh>
    <rPh sb="3" eb="4">
      <t>ウエ</t>
    </rPh>
    <rPh sb="11" eb="12">
      <t>ネガ</t>
    </rPh>
    <phoneticPr fontId="1"/>
  </si>
  <si>
    <t>※</t>
    <phoneticPr fontId="1"/>
  </si>
  <si>
    <t>原材料表は、割合の多い順に記載してください。</t>
    <rPh sb="0" eb="3">
      <t>ゲンザイリョウ</t>
    </rPh>
    <rPh sb="3" eb="4">
      <t>ヒョウ</t>
    </rPh>
    <rPh sb="6" eb="8">
      <t>ワリアイ</t>
    </rPh>
    <rPh sb="9" eb="10">
      <t>オオ</t>
    </rPh>
    <rPh sb="11" eb="12">
      <t>ジュン</t>
    </rPh>
    <rPh sb="13" eb="15">
      <t>キサイ</t>
    </rPh>
    <phoneticPr fontId="1"/>
  </si>
  <si>
    <t>御代田町ふるさと納税特産品等登録申請書　２号添付書類</t>
    <rPh sb="0" eb="4">
      <t>ミヨタマチ</t>
    </rPh>
    <rPh sb="8" eb="10">
      <t>ノウゼイ</t>
    </rPh>
    <rPh sb="10" eb="13">
      <t>トクサンヒン</t>
    </rPh>
    <rPh sb="13" eb="14">
      <t>トウ</t>
    </rPh>
    <rPh sb="14" eb="16">
      <t>トウロク</t>
    </rPh>
    <rPh sb="16" eb="19">
      <t>シンセイショ</t>
    </rPh>
    <rPh sb="21" eb="22">
      <t>ゴウ</t>
    </rPh>
    <rPh sb="22" eb="24">
      <t>テンプ</t>
    </rPh>
    <rPh sb="24" eb="26">
      <t>ショルイ</t>
    </rPh>
    <phoneticPr fontId="1"/>
  </si>
  <si>
    <t>町内・町外
の別</t>
    <rPh sb="0" eb="2">
      <t>チョウナイ</t>
    </rPh>
    <rPh sb="3" eb="5">
      <t>チョウガイ</t>
    </rPh>
    <rPh sb="7" eb="8">
      <t>ベツ</t>
    </rPh>
    <phoneticPr fontId="1"/>
  </si>
  <si>
    <t>（町内→所在地を記載、町外→都道府県名+市町村名又は国名）</t>
    <rPh sb="1" eb="3">
      <t>チョウナイ</t>
    </rPh>
    <rPh sb="4" eb="7">
      <t>ショザイチ</t>
    </rPh>
    <rPh sb="8" eb="10">
      <t>キサイ</t>
    </rPh>
    <rPh sb="11" eb="13">
      <t>チョウガイ</t>
    </rPh>
    <rPh sb="14" eb="19">
      <t>トドウフケンメイ</t>
    </rPh>
    <rPh sb="20" eb="24">
      <t>シチョウソンメイ</t>
    </rPh>
    <rPh sb="24" eb="25">
      <t>マタ</t>
    </rPh>
    <rPh sb="26" eb="27">
      <t>クニ</t>
    </rPh>
    <rPh sb="27" eb="28">
      <t>メイ</t>
    </rPh>
    <phoneticPr fontId="1"/>
  </si>
  <si>
    <t>町内産原材料の割合</t>
    <rPh sb="0" eb="2">
      <t>チョウナイ</t>
    </rPh>
    <rPh sb="2" eb="3">
      <t>サン</t>
    </rPh>
    <rPh sb="3" eb="6">
      <t>ゲンザイリョウ</t>
    </rPh>
    <rPh sb="7" eb="9">
      <t>ワリアイ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</si>
</sst>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8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4" fillId="2" borderId="10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2" borderId="12" xfId="0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2" borderId="29" xfId="0" applyFont="1" applyFill="1" applyBorder="1">
      <alignment vertical="center"/>
    </xf>
    <xf numFmtId="0" fontId="4" fillId="2" borderId="3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21" xfId="0" applyFont="1" applyBorder="1" applyAlignment="1">
      <alignment horizontal="center" vertical="center"/>
    </xf>
    <xf numFmtId="0" fontId="4" fillId="3" borderId="28" xfId="0" applyFont="1" applyFill="1" applyBorder="1">
      <alignment vertical="center"/>
    </xf>
    <xf numFmtId="0" fontId="4" fillId="3" borderId="16" xfId="0" applyFont="1" applyFill="1" applyBorder="1">
      <alignment vertical="center"/>
    </xf>
    <xf numFmtId="0" fontId="8" fillId="0" borderId="0" xfId="0" applyFont="1" applyAlignment="1">
      <alignment horizontal="right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1714500</xdr:colOff>
          <xdr:row>0</xdr:row>
          <xdr:rowOff>320040</xdr:rowOff>
        </xdr:from>
        <xdr:to>
          <xdr:col>5</xdr:col>
          <xdr:colOff>57150</xdr:colOff>
          <xdr:row>2</xdr:row>
          <xdr:rowOff>15240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345C-5B56-4E67-92BF-810A58618513}">
  <dimension ref="B1:H149"/>
  <sheetViews>
    <sheetView tabSelected="1" view="pageBreakPreview" zoomScale="60" zoomScaleNormal="100" workbookViewId="0">
      <selection activeCell="D11" sqref="D11"/>
    </sheetView>
  </sheetViews>
  <sheetFormatPr defaultRowHeight="26.4" x14ac:dyDescent="0.45"/>
  <cols>
    <col min="1" max="1" width="5.09765625" style="1" customWidth="1"/>
    <col min="2" max="2" width="35.69921875" style="1" customWidth="1"/>
    <col min="3" max="3" width="16.69921875" style="1" bestFit="1" customWidth="1"/>
    <col min="4" max="4" width="65.69921875" style="1" customWidth="1"/>
    <col min="5" max="6" width="25.69921875" style="1" customWidth="1"/>
    <col min="7" max="7" width="30.69921875" style="1" customWidth="1"/>
    <col min="8" max="8" width="5.09765625" style="1" customWidth="1"/>
    <col min="9" max="16384" width="8.796875" style="1"/>
  </cols>
  <sheetData>
    <row r="1" spans="2:8" ht="27" thickBot="1" x14ac:dyDescent="0.5">
      <c r="H1" s="24" t="s">
        <v>16</v>
      </c>
    </row>
    <row r="2" spans="2:8" ht="30" customHeight="1" x14ac:dyDescent="0.45">
      <c r="B2" s="16" t="s">
        <v>3</v>
      </c>
      <c r="C2" s="40"/>
      <c r="D2" s="41"/>
      <c r="E2" s="33"/>
      <c r="F2" s="1" t="s">
        <v>11</v>
      </c>
    </row>
    <row r="3" spans="2:8" ht="30" customHeight="1" x14ac:dyDescent="0.45">
      <c r="B3" s="20" t="s">
        <v>4</v>
      </c>
      <c r="C3" s="38"/>
      <c r="D3" s="39"/>
      <c r="E3" s="14" t="s">
        <v>12</v>
      </c>
      <c r="F3" s="13" t="s">
        <v>13</v>
      </c>
    </row>
    <row r="4" spans="2:8" ht="30" customHeight="1" x14ac:dyDescent="0.45">
      <c r="B4" s="20" t="s">
        <v>5</v>
      </c>
      <c r="C4" s="38"/>
      <c r="D4" s="39"/>
    </row>
    <row r="5" spans="2:8" ht="30" customHeight="1" thickBot="1" x14ac:dyDescent="0.5">
      <c r="B5" s="23" t="s">
        <v>6</v>
      </c>
      <c r="C5" s="36"/>
      <c r="D5" s="37"/>
      <c r="E5" s="12" t="s">
        <v>14</v>
      </c>
      <c r="F5" s="1" t="s">
        <v>15</v>
      </c>
    </row>
    <row r="6" spans="2:8" ht="30" customHeight="1" thickBot="1" x14ac:dyDescent="0.5"/>
    <row r="7" spans="2:8" ht="45" customHeight="1" thickBot="1" x14ac:dyDescent="0.5">
      <c r="D7" s="28" t="s">
        <v>19</v>
      </c>
      <c r="E7" s="31">
        <f>SUMIF(C14:C19,"町内",F14:F19)</f>
        <v>0</v>
      </c>
      <c r="F7" s="27" t="s">
        <v>8</v>
      </c>
      <c r="G7" s="29" t="str">
        <f>IF(E7&lt;50,"←エラー！町内産原材料の割合が50％を超えない品は２号でのお取り扱いができません。","")</f>
        <v>←エラー！町内産原材料の割合が50％を超えない品は２号でのお取り扱いができません。</v>
      </c>
    </row>
    <row r="8" spans="2:8" ht="30" customHeight="1" thickBot="1" x14ac:dyDescent="0.5"/>
    <row r="9" spans="2:8" ht="30" customHeight="1" x14ac:dyDescent="0.45">
      <c r="D9" s="16" t="s">
        <v>7</v>
      </c>
      <c r="E9" s="44" t="s">
        <v>10</v>
      </c>
      <c r="F9" s="45"/>
    </row>
    <row r="10" spans="2:8" ht="30" customHeight="1" thickBot="1" x14ac:dyDescent="0.5">
      <c r="D10" s="23" t="str">
        <f>IF(E9="※選択※","※算定基礎選択※",IF(E9="重量","お礼品全体の重量・内容量",IF(E9="価格","お礼品価格（税込)","エラー")))</f>
        <v>※算定基礎選択※</v>
      </c>
      <c r="E10" s="8"/>
      <c r="F10" s="15" t="str">
        <f>IF(E9="※選択※","",IF(E9="重量","g",IF(E9="価格","円","エラー")))</f>
        <v/>
      </c>
    </row>
    <row r="11" spans="2:8" ht="30" customHeight="1" thickBot="1" x14ac:dyDescent="0.5">
      <c r="D11" s="11"/>
    </row>
    <row r="12" spans="2:8" ht="30" customHeight="1" x14ac:dyDescent="0.45">
      <c r="B12" s="42" t="s">
        <v>0</v>
      </c>
      <c r="C12" s="46" t="s">
        <v>17</v>
      </c>
      <c r="D12" s="17" t="s">
        <v>1</v>
      </c>
      <c r="E12" s="18" t="str">
        <f>IF(E9="※選択※","※自動入力※",IF(E9="重量","重量",IF(E9="価格","原材料価格","エラー")))</f>
        <v>※自動入力※</v>
      </c>
      <c r="F12" s="19" t="s">
        <v>2</v>
      </c>
      <c r="G12" s="34" t="s">
        <v>9</v>
      </c>
    </row>
    <row r="13" spans="2:8" ht="30" customHeight="1" x14ac:dyDescent="0.45">
      <c r="B13" s="43"/>
      <c r="C13" s="47"/>
      <c r="D13" s="25" t="s">
        <v>18</v>
      </c>
      <c r="E13" s="21" t="str">
        <f>IF(E9="※選択※","※自動入力※",IF(E9="重量","ｇ",IF(E9="価格","円（税込）","エラー")))</f>
        <v>※自動入力※</v>
      </c>
      <c r="F13" s="22" t="s">
        <v>8</v>
      </c>
      <c r="G13" s="35"/>
    </row>
    <row r="14" spans="2:8" ht="63" customHeight="1" x14ac:dyDescent="0.45">
      <c r="B14" s="3"/>
      <c r="C14" s="26"/>
      <c r="D14" s="2"/>
      <c r="E14" s="9"/>
      <c r="F14" s="32" t="e">
        <f>E14/$E$10*100</f>
        <v>#DIV/0!</v>
      </c>
      <c r="G14" s="4"/>
    </row>
    <row r="15" spans="2:8" ht="63" customHeight="1" x14ac:dyDescent="0.45">
      <c r="B15" s="3"/>
      <c r="C15" s="26"/>
      <c r="D15" s="2"/>
      <c r="E15" s="9"/>
      <c r="F15" s="32" t="e">
        <f t="shared" ref="F15:F19" si="0">E15/$E$10*100</f>
        <v>#DIV/0!</v>
      </c>
      <c r="G15" s="4"/>
    </row>
    <row r="16" spans="2:8" ht="63" customHeight="1" x14ac:dyDescent="0.45">
      <c r="B16" s="3"/>
      <c r="C16" s="26"/>
      <c r="D16" s="2"/>
      <c r="E16" s="9"/>
      <c r="F16" s="32" t="e">
        <f t="shared" si="0"/>
        <v>#DIV/0!</v>
      </c>
      <c r="G16" s="4"/>
    </row>
    <row r="17" spans="2:7" ht="63" customHeight="1" x14ac:dyDescent="0.45">
      <c r="B17" s="3"/>
      <c r="C17" s="26"/>
      <c r="D17" s="2"/>
      <c r="E17" s="9"/>
      <c r="F17" s="32" t="e">
        <f t="shared" si="0"/>
        <v>#DIV/0!</v>
      </c>
      <c r="G17" s="4"/>
    </row>
    <row r="18" spans="2:7" ht="63" customHeight="1" x14ac:dyDescent="0.45">
      <c r="B18" s="3"/>
      <c r="C18" s="26"/>
      <c r="D18" s="2"/>
      <c r="E18" s="9"/>
      <c r="F18" s="32" t="e">
        <f t="shared" si="0"/>
        <v>#DIV/0!</v>
      </c>
      <c r="G18" s="4"/>
    </row>
    <row r="19" spans="2:7" ht="63" customHeight="1" thickBot="1" x14ac:dyDescent="0.5">
      <c r="B19" s="5"/>
      <c r="C19" s="30"/>
      <c r="D19" s="7"/>
      <c r="E19" s="10"/>
      <c r="F19" s="32" t="e">
        <f t="shared" si="0"/>
        <v>#DIV/0!</v>
      </c>
      <c r="G19" s="6"/>
    </row>
    <row r="20" spans="2:7" ht="63" customHeight="1" x14ac:dyDescent="0.45"/>
    <row r="21" spans="2:7" ht="63" customHeight="1" x14ac:dyDescent="0.45"/>
    <row r="22" spans="2:7" ht="63" customHeight="1" x14ac:dyDescent="0.45"/>
    <row r="23" spans="2:7" ht="30" customHeight="1" x14ac:dyDescent="0.45"/>
    <row r="24" spans="2:7" ht="30" customHeight="1" x14ac:dyDescent="0.45"/>
    <row r="25" spans="2:7" ht="30" customHeight="1" x14ac:dyDescent="0.45"/>
    <row r="26" spans="2:7" ht="30" customHeight="1" x14ac:dyDescent="0.45"/>
    <row r="27" spans="2:7" ht="30" customHeight="1" x14ac:dyDescent="0.45"/>
    <row r="28" spans="2:7" ht="30" customHeight="1" x14ac:dyDescent="0.45"/>
    <row r="29" spans="2:7" ht="30" customHeight="1" x14ac:dyDescent="0.45"/>
    <row r="30" spans="2:7" ht="30" customHeight="1" x14ac:dyDescent="0.45"/>
    <row r="31" spans="2:7" ht="30" customHeight="1" x14ac:dyDescent="0.45"/>
    <row r="32" spans="2:7" ht="30" customHeight="1" x14ac:dyDescent="0.45"/>
    <row r="33" ht="30" customHeight="1" x14ac:dyDescent="0.45"/>
    <row r="34" ht="30" customHeight="1" x14ac:dyDescent="0.45"/>
    <row r="35" ht="30" customHeight="1" x14ac:dyDescent="0.45"/>
    <row r="36" ht="30" customHeight="1" x14ac:dyDescent="0.45"/>
    <row r="37" ht="30" customHeight="1" x14ac:dyDescent="0.45"/>
    <row r="38" ht="30" customHeight="1" x14ac:dyDescent="0.45"/>
    <row r="39" ht="30" customHeight="1" x14ac:dyDescent="0.45"/>
    <row r="40" ht="30" customHeight="1" x14ac:dyDescent="0.45"/>
    <row r="41" ht="30" customHeight="1" x14ac:dyDescent="0.45"/>
    <row r="42" ht="30" customHeight="1" x14ac:dyDescent="0.45"/>
    <row r="43" ht="30" customHeight="1" x14ac:dyDescent="0.45"/>
    <row r="44" ht="30" customHeight="1" x14ac:dyDescent="0.45"/>
    <row r="45" ht="30" customHeight="1" x14ac:dyDescent="0.45"/>
    <row r="46" ht="30" customHeight="1" x14ac:dyDescent="0.45"/>
    <row r="47" ht="30" customHeight="1" x14ac:dyDescent="0.45"/>
    <row r="48" ht="30" customHeight="1" x14ac:dyDescent="0.45"/>
    <row r="49" ht="30" customHeight="1" x14ac:dyDescent="0.45"/>
    <row r="50" ht="30" customHeight="1" x14ac:dyDescent="0.45"/>
    <row r="51" ht="30" customHeight="1" x14ac:dyDescent="0.45"/>
    <row r="52" ht="30" customHeight="1" x14ac:dyDescent="0.45"/>
    <row r="53" ht="30" customHeight="1" x14ac:dyDescent="0.45"/>
    <row r="54" ht="30" customHeight="1" x14ac:dyDescent="0.45"/>
    <row r="55" ht="30" customHeight="1" x14ac:dyDescent="0.45"/>
    <row r="56" ht="30" customHeight="1" x14ac:dyDescent="0.45"/>
    <row r="57" ht="30" customHeight="1" x14ac:dyDescent="0.45"/>
    <row r="58" ht="30" customHeight="1" x14ac:dyDescent="0.45"/>
    <row r="59" ht="30" customHeight="1" x14ac:dyDescent="0.45"/>
    <row r="60" ht="30" customHeight="1" x14ac:dyDescent="0.45"/>
    <row r="61" ht="30" customHeight="1" x14ac:dyDescent="0.45"/>
    <row r="62" ht="30" customHeight="1" x14ac:dyDescent="0.45"/>
    <row r="63" ht="30" customHeight="1" x14ac:dyDescent="0.45"/>
    <row r="64" ht="30" customHeight="1" x14ac:dyDescent="0.45"/>
    <row r="65" ht="30" customHeight="1" x14ac:dyDescent="0.45"/>
    <row r="66" ht="30" customHeight="1" x14ac:dyDescent="0.45"/>
    <row r="67" ht="30" customHeight="1" x14ac:dyDescent="0.45"/>
    <row r="68" ht="30" customHeight="1" x14ac:dyDescent="0.45"/>
    <row r="69" ht="30" customHeight="1" x14ac:dyDescent="0.45"/>
    <row r="70" ht="30" customHeight="1" x14ac:dyDescent="0.45"/>
    <row r="71" ht="30" customHeight="1" x14ac:dyDescent="0.45"/>
    <row r="72" ht="30" customHeight="1" x14ac:dyDescent="0.45"/>
    <row r="73" ht="30" customHeight="1" x14ac:dyDescent="0.45"/>
    <row r="74" ht="30" customHeight="1" x14ac:dyDescent="0.45"/>
    <row r="75" ht="30" customHeight="1" x14ac:dyDescent="0.45"/>
    <row r="76" ht="30" customHeight="1" x14ac:dyDescent="0.45"/>
    <row r="77" ht="30" customHeight="1" x14ac:dyDescent="0.45"/>
    <row r="78" ht="30" customHeight="1" x14ac:dyDescent="0.45"/>
    <row r="79" ht="30" customHeight="1" x14ac:dyDescent="0.45"/>
    <row r="80" ht="30" customHeight="1" x14ac:dyDescent="0.45"/>
    <row r="81" ht="30" customHeight="1" x14ac:dyDescent="0.45"/>
    <row r="82" ht="30" customHeight="1" x14ac:dyDescent="0.45"/>
    <row r="83" ht="30" customHeight="1" x14ac:dyDescent="0.45"/>
    <row r="84" ht="30" customHeight="1" x14ac:dyDescent="0.45"/>
    <row r="85" ht="30" customHeight="1" x14ac:dyDescent="0.45"/>
    <row r="86" ht="30" customHeight="1" x14ac:dyDescent="0.45"/>
    <row r="87" ht="30" customHeight="1" x14ac:dyDescent="0.45"/>
    <row r="88" ht="30" customHeight="1" x14ac:dyDescent="0.45"/>
    <row r="89" ht="30" customHeight="1" x14ac:dyDescent="0.45"/>
    <row r="90" ht="30" customHeight="1" x14ac:dyDescent="0.45"/>
    <row r="91" ht="30" customHeight="1" x14ac:dyDescent="0.45"/>
    <row r="92" ht="30" customHeight="1" x14ac:dyDescent="0.45"/>
    <row r="93" ht="30" customHeight="1" x14ac:dyDescent="0.45"/>
    <row r="94" ht="30" customHeight="1" x14ac:dyDescent="0.45"/>
    <row r="95" ht="30" customHeight="1" x14ac:dyDescent="0.45"/>
    <row r="96" ht="30" customHeight="1" x14ac:dyDescent="0.45"/>
    <row r="97" ht="30" customHeight="1" x14ac:dyDescent="0.45"/>
    <row r="98" ht="30" customHeight="1" x14ac:dyDescent="0.45"/>
    <row r="99" ht="30" customHeight="1" x14ac:dyDescent="0.45"/>
    <row r="100" ht="30" customHeight="1" x14ac:dyDescent="0.45"/>
    <row r="101" ht="30" customHeight="1" x14ac:dyDescent="0.45"/>
    <row r="102" ht="30" customHeight="1" x14ac:dyDescent="0.45"/>
    <row r="103" ht="30" customHeight="1" x14ac:dyDescent="0.45"/>
    <row r="104" ht="30" customHeight="1" x14ac:dyDescent="0.45"/>
    <row r="105" ht="30" customHeight="1" x14ac:dyDescent="0.45"/>
    <row r="106" ht="30" customHeight="1" x14ac:dyDescent="0.45"/>
    <row r="107" ht="30" customHeight="1" x14ac:dyDescent="0.45"/>
    <row r="108" ht="30" customHeight="1" x14ac:dyDescent="0.45"/>
    <row r="109" ht="30" customHeight="1" x14ac:dyDescent="0.45"/>
    <row r="110" ht="30" customHeight="1" x14ac:dyDescent="0.45"/>
    <row r="111" ht="30" customHeight="1" x14ac:dyDescent="0.45"/>
    <row r="112" ht="30" customHeight="1" x14ac:dyDescent="0.45"/>
    <row r="113" ht="30" customHeight="1" x14ac:dyDescent="0.45"/>
    <row r="114" ht="30" customHeight="1" x14ac:dyDescent="0.45"/>
    <row r="115" ht="30" customHeight="1" x14ac:dyDescent="0.45"/>
    <row r="116" ht="30" customHeight="1" x14ac:dyDescent="0.45"/>
    <row r="117" ht="30" customHeight="1" x14ac:dyDescent="0.45"/>
    <row r="118" ht="30" customHeight="1" x14ac:dyDescent="0.45"/>
    <row r="119" ht="30" customHeight="1" x14ac:dyDescent="0.45"/>
    <row r="120" ht="30" customHeight="1" x14ac:dyDescent="0.45"/>
    <row r="121" ht="30" customHeight="1" x14ac:dyDescent="0.45"/>
    <row r="122" ht="30" customHeight="1" x14ac:dyDescent="0.45"/>
    <row r="123" ht="30" customHeight="1" x14ac:dyDescent="0.45"/>
    <row r="124" ht="30" customHeight="1" x14ac:dyDescent="0.45"/>
    <row r="125" ht="30" customHeight="1" x14ac:dyDescent="0.45"/>
    <row r="126" ht="30" customHeight="1" x14ac:dyDescent="0.45"/>
    <row r="127" ht="30" customHeight="1" x14ac:dyDescent="0.45"/>
    <row r="128" ht="30" customHeight="1" x14ac:dyDescent="0.45"/>
    <row r="129" ht="30" customHeight="1" x14ac:dyDescent="0.45"/>
    <row r="130" ht="30" customHeight="1" x14ac:dyDescent="0.45"/>
    <row r="131" ht="30" customHeight="1" x14ac:dyDescent="0.45"/>
    <row r="132" ht="30" customHeight="1" x14ac:dyDescent="0.45"/>
    <row r="133" ht="30" customHeight="1" x14ac:dyDescent="0.45"/>
    <row r="134" ht="30" customHeight="1" x14ac:dyDescent="0.45"/>
    <row r="135" ht="30" customHeight="1" x14ac:dyDescent="0.45"/>
    <row r="136" ht="30" customHeight="1" x14ac:dyDescent="0.45"/>
    <row r="137" ht="30" customHeight="1" x14ac:dyDescent="0.45"/>
    <row r="138" ht="30" customHeight="1" x14ac:dyDescent="0.45"/>
    <row r="139" ht="30" customHeight="1" x14ac:dyDescent="0.45"/>
    <row r="140" ht="30" customHeight="1" x14ac:dyDescent="0.45"/>
    <row r="141" ht="30" customHeight="1" x14ac:dyDescent="0.45"/>
    <row r="142" ht="30" customHeight="1" x14ac:dyDescent="0.45"/>
    <row r="143" ht="30" customHeight="1" x14ac:dyDescent="0.45"/>
    <row r="144" ht="30" customHeight="1" x14ac:dyDescent="0.45"/>
    <row r="145" ht="30" customHeight="1" x14ac:dyDescent="0.45"/>
    <row r="146" ht="30" customHeight="1" x14ac:dyDescent="0.45"/>
    <row r="147" ht="30" customHeight="1" x14ac:dyDescent="0.45"/>
    <row r="148" ht="30" customHeight="1" x14ac:dyDescent="0.45"/>
    <row r="149" ht="30" customHeight="1" x14ac:dyDescent="0.45"/>
  </sheetData>
  <mergeCells count="8">
    <mergeCell ref="B12:B13"/>
    <mergeCell ref="E9:F9"/>
    <mergeCell ref="C12:C13"/>
    <mergeCell ref="G12:G13"/>
    <mergeCell ref="C5:D5"/>
    <mergeCell ref="C4:D4"/>
    <mergeCell ref="C3:D3"/>
    <mergeCell ref="C2:D2"/>
  </mergeCells>
  <phoneticPr fontId="1"/>
  <dataValidations count="2">
    <dataValidation type="list" allowBlank="1" showInputMessage="1" showErrorMessage="1" sqref="E9:F9" xr:uid="{DD805A47-1DE3-41F4-95EA-2C3A28BB0DDC}">
      <formula1>"※選択※,重量,価格"</formula1>
    </dataValidation>
    <dataValidation type="list" allowBlank="1" showInputMessage="1" showErrorMessage="1" sqref="C14:C19" xr:uid="{387448BF-3220-4576-AFBF-FC7DB12CC649}">
      <formula1>"町内,町外"</formula1>
    </dataValidation>
  </dataValidations>
  <pageMargins left="0.25" right="0.25" top="0.75" bottom="0.75" header="0.3" footer="0.3"/>
  <pageSetup paperSize="9" scale="6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1714500</xdr:colOff>
                    <xdr:row>0</xdr:row>
                    <xdr:rowOff>320040</xdr:rowOff>
                  </from>
                  <to>
                    <xdr:col>5</xdr:col>
                    <xdr:colOff>45720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２号原材料表</vt:lpstr>
      <vt:lpstr>'２号原材料表'!Print_Area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小林幹</dc:creator>
  <cp:lastModifiedBy>小林幹</cp:lastModifiedBy>
  <cp:lastPrinted>2025-08-22T05:33:24Z</cp:lastPrinted>
  <dcterms:created xsi:type="dcterms:W3CDTF">2025-08-22T04:48:56Z</dcterms:created>
  <dcterms:modified xsi:type="dcterms:W3CDTF">2026-01-29T00:56:26Z</dcterms:modified>
</cp:coreProperties>
</file>